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ԲՅՈՒՋԵՏԱՅԻՆ ԳՈՐԾԸՆԹԱՑ 2027\Զեկուցագիր կայքի համար\"/>
    </mc:Choice>
  </mc:AlternateContent>
  <bookViews>
    <workbookView xWindow="0" yWindow="0" windowWidth="28800" windowHeight="11610"/>
  </bookViews>
  <sheets>
    <sheet name="ՋՐԱՅԻՆ" sheetId="2" r:id="rId1"/>
  </sheets>
  <definedNames>
    <definedName name="_xlnm._FilterDatabase" localSheetId="0" hidden="1">ՋՐԱՅԻՆ!#REF!</definedName>
    <definedName name="_xlnm.Print_Titles" localSheetId="0">ՋՐԱՅԻՆ!$4:$5</definedName>
  </definedNames>
  <calcPr calcId="162913"/>
</workbook>
</file>

<file path=xl/calcChain.xml><?xml version="1.0" encoding="utf-8"?>
<calcChain xmlns="http://schemas.openxmlformats.org/spreadsheetml/2006/main">
  <c r="G7" i="2" l="1"/>
</calcChain>
</file>

<file path=xl/sharedStrings.xml><?xml version="1.0" encoding="utf-8"?>
<sst xmlns="http://schemas.openxmlformats.org/spreadsheetml/2006/main" count="170" uniqueCount="138">
  <si>
    <t xml:space="preserve"> ԲԳԿ</t>
  </si>
  <si>
    <t xml:space="preserve"> Ծրագրային դասիչը</t>
  </si>
  <si>
    <t xml:space="preserve"> ԲԳԿ/Ծրագրի /միջոցառման անվանումը</t>
  </si>
  <si>
    <t xml:space="preserve"> Ծրագրի նպատակը/Միջոցառման նկարագրույունը</t>
  </si>
  <si>
    <t xml:space="preserve"> Վերջնական արդյունքի նկարագրությունը/Միջոցառման տեսակը</t>
  </si>
  <si>
    <t xml:space="preserve"> Գումար</t>
  </si>
  <si>
    <t xml:space="preserve"> Ծրագիր</t>
  </si>
  <si>
    <t xml:space="preserve"> Միջոցառում</t>
  </si>
  <si>
    <t>ԸՆԴԱՄԵՆԸ</t>
  </si>
  <si>
    <t>Ծառայությունների մատուցում</t>
  </si>
  <si>
    <t>Պետական մարմինների կողմից օգտագործվող ոչ ֆինանսական ակտիվների հետ գործառնություններ</t>
  </si>
  <si>
    <t>Տրանսֆերտների տրամադրում</t>
  </si>
  <si>
    <t>ՀՀ տարածքային կառավարման և ենթակառուցվածքների նախարարություն</t>
  </si>
  <si>
    <t>1004</t>
  </si>
  <si>
    <t>Ոռոգման համակարգի առողջացում</t>
  </si>
  <si>
    <t>Ոռոգման ծառայությունների հասանելիության և մատչելիության ապահովում</t>
  </si>
  <si>
    <t>Ոռոգման ջրի մատակարարման արդյունավետության և հասանելիության բարելավում, կորուստների կրճատում</t>
  </si>
  <si>
    <t>1004 - 11001</t>
  </si>
  <si>
    <t>Ոռոգում-ջրառ իրականացնող կազմակերպություններին ֆինանսական աջակցության տրամադրում</t>
  </si>
  <si>
    <t>Ոռոգման ոլորտի սուբսիդավորում ոռոգում-ջրառ իրականացնող ՓԲԸ-ի համար հաստատված ոռոգման ջրի սակագնի և նվազագույն շահավետ գնի տարբերության չափով</t>
  </si>
  <si>
    <t>1004 - 11002</t>
  </si>
  <si>
    <t>Ոռոգման ծառայություններ մատուցող ընկերություններին ֆինանսական աջակցության տրամադրում</t>
  </si>
  <si>
    <t>Ոռոգման ոլորտի սուբսիդավորում ՋՕԸ-երի համար սահմանված ոռոգման ջրի սակագնի և նվազագույն շահավետ գնի տարբերության չափով</t>
  </si>
  <si>
    <t>1004 - 11006</t>
  </si>
  <si>
    <t>Ֆրանսիայի Հանրապետության կառավարության աջակցությամբ իրականացվող Վեդու ջրամբարի և որռոգման համակարգի  կառուցման ծրագրի խորհրդատվություն և կառավարում</t>
  </si>
  <si>
    <t>Ֆրանսիայի Հանրապետության կառավարության աջակցությամբ իրականացվող Վեդու ջրամբարի և որռոգման համակարգի  համակարգում և ղեկավարում</t>
  </si>
  <si>
    <t>1004 - 11007</t>
  </si>
  <si>
    <t>Գերմանիայի զարգացման վարկերի բանկի աջակցությամբ իրականացվող Ախուրյան գետի ջրային ռեսուրսների ինտեգրացված կառավարում ծրագրի խորհրդատվություն և կառավարում</t>
  </si>
  <si>
    <t>Գերմանիայի զարգացման վարկերի բանկի աջակցությամբ իրականացվող Ախուրյան գետի ջրային ռեսուրսների ինտեգրացված կառավարում ծրագրի համակարգում և ղեկավարում</t>
  </si>
  <si>
    <t>1004 - 11009</t>
  </si>
  <si>
    <t>Գերմանիայի զարգացման վարկերի բանկի աջակցությամբ իրականացվող Ախուրյան գետի ջրային ռեսուրսների ինտեգրացված կառավարման դրամաշնորհային ծրագիր</t>
  </si>
  <si>
    <t>Գերմանիայի զարգացման վարկերի բանկի աջակցությամբ իրականացվող Ախուրյան գետի ջրային ռեսուրսների ինտեգրացված կառավարման դրամաշնորհային ծրագրի համակարգում և ղեկավարում</t>
  </si>
  <si>
    <t>1004 - 11010</t>
  </si>
  <si>
    <t>Գերմանիայի զարգացման վարկերի բանկի աջակցությամբ իրականացվող Ախուրյան գետի ջրային ռեսուրսների ինտեգրացված կառավարում փուլ 1 ծրագրով Ջրաձոր գյուղի վերաբնակեցման գործողությունների խորհրդատվություն և կառավարում</t>
  </si>
  <si>
    <t>Գերմանիայի զարգացման վարկերի բանկի աջակցությամբ իրականացվող Ախուրյան գետի ջրային ռեսուրսների ինտեգրացված կառավարում  փուլ 1 ծրագրով Ջրաձոր գյուղի վերաբնակեցման գործողությունների  համակարգում և ղեկավարում</t>
  </si>
  <si>
    <t>1004 - 11011</t>
  </si>
  <si>
    <t> Զարգացման ֆրանսիական գործակալության աջակցությամբ իրականացվող ոռոգման ոլորտի ֆինանսական կայունության և ոռոգման կառավարման կարողությունների բարելավման դրամաշնորհային ծրագրի խորհրդատվություն և կառավարում</t>
  </si>
  <si>
    <t>1004 - 11013</t>
  </si>
  <si>
    <t>1004 - 12002</t>
  </si>
  <si>
    <t>Գերմանիայի զարգացման բանկի աջակցությամբ իրականացվող Ախուրյան գետի ջրային ռեսուրսների ինտեգրված կառավարման փուլ 1 ծրագրով Ջրաձոր գյուղի վերաբնակեցման համար   ենթակառուցվածքների և բնակելի տների կառուցում</t>
  </si>
  <si>
    <t>Գերմանիայի զարգացման բանկի աջակցությամբ իրականացվող Ախուրյան գետի ջրային ռեսուրսների ինտեգրված կառավարման փուլ 1 ծրագիր</t>
  </si>
  <si>
    <t>1004 - 31001</t>
  </si>
  <si>
    <t>Ֆրանսիայի Հանրապետության կառավարության աջակցությամբ իրականացվող Վեդու ջրամբարի  և ոռոգման համակարգի կառուցում</t>
  </si>
  <si>
    <t>Ֆրանսիայի Հանրապետության կառավարության աջակցությամբ իրականացվող Վեդու ջրամբարի  և ոռոգման համակարգի կառուցման ծրագիր</t>
  </si>
  <si>
    <t>1004 - 31002</t>
  </si>
  <si>
    <t>Ոռոգման համակարգերի հիմնանորոգում</t>
  </si>
  <si>
    <t>1004 - 31004</t>
  </si>
  <si>
    <t>Գերմանիայի զարգացման վարկերի բանկի աջակցությամբ իրականացվող Ախուրյան գետի ջրային ռեսուրսների ինտեգրված կառավարման ծրագրի շրջանակներում ջրային տնտեսության ենթակառուցվածքների հիմնանորոգում</t>
  </si>
  <si>
    <t>Գերմանիայի զարգացման վարկերի բանկի աջակցությամբ իրականացվող Ախուրյան գետի ջրային ռեսուրսների ինտեգրված կառավարման ծրագիր</t>
  </si>
  <si>
    <t>1004 - 31006</t>
  </si>
  <si>
    <t>Գերմանիայի զարգացման վարկերի բանկի աջակցությամբ իրականացվող Ախուրյան գետի ջրային ռեսուրսների ինտեգրացված կառավարման ծրագրի երկրորդ փուլի շրջանակներում ջրային տնտեսության ենթակառուցվածքների հիմնանորոգում</t>
  </si>
  <si>
    <t>Գերմանիայի զարգացման վարկերի բանկի աջակցությամբ իրականացվող Ախուրյան գետի ջրային ռեսուրսների ինտեգրացված կառավարման ծրագրի երկրորդ փուլ</t>
  </si>
  <si>
    <t>1004 - 31009</t>
  </si>
  <si>
    <t>Օրվա կարգավորման ջրավազանների կառուցում և վերակառուցում</t>
  </si>
  <si>
    <t>Օրվա կարգավորման ջրավազանների կառուցման և վերակառուցման համար նախագծերի և աշխատանքների ձեռք բերում</t>
  </si>
  <si>
    <t>1004 - 31012</t>
  </si>
  <si>
    <t>Գետերի և հեղեղատարների տեղամասերի ամրացման և մաքրման աշխատանքներ</t>
  </si>
  <si>
    <t>Գետերի և հեղեղատարների տեղամասերի ամրացման և մաքրման համար նախագծերի և աշխատանքների ձեռքբերում</t>
  </si>
  <si>
    <t>1004 - 31013</t>
  </si>
  <si>
    <t>Փոքր և միջին ջրամբարների կառուցում</t>
  </si>
  <si>
    <t>Փոքր և միջին ջրամբարների կառուցման աշխատանքներ</t>
  </si>
  <si>
    <t>1004 - 31014</t>
  </si>
  <si>
    <t>Ջրամբարների վերականգնման և վերազինման աշխատանքներ</t>
  </si>
  <si>
    <t>Ջրամբարների վերականգնման և վերազինման համար նախագծերի և աշխատանքների ձեռքբերում</t>
  </si>
  <si>
    <t>1004 - 31022</t>
  </si>
  <si>
    <t>Համաշխարհային բանկի աջակցության շրջանակներում ոռոգման, ջրամատակարարման և ջրահետացման ծրագրերի իրականացում</t>
  </si>
  <si>
    <t>Համաշխարհային բանկի աջակցության շրջանակներում ոռոգման, ջրամատակարարման և ջրահեռացման ծրագրերի իրականացման խորհրդատվական ծառայությունների ձեռքբերում, վերակառուցման աշխատանքների իրականացում</t>
  </si>
  <si>
    <t>1017</t>
  </si>
  <si>
    <t>Որոտան-Արփա-Սևան թունելի ջրային համակարգի կառավարում</t>
  </si>
  <si>
    <t>Որոտան-Արփա-Սևան թունելի ջրային համակարգի պահպանում և շահագործում</t>
  </si>
  <si>
    <t>Որոտան-Արփա-Սևան հիդրոհամակարգի անվտանգության և հուսալիության ապահովում</t>
  </si>
  <si>
    <t>1017 - 11001</t>
  </si>
  <si>
    <t>Արփա-Սևան թունելի ընթացիկ շահագործում և պահպանում</t>
  </si>
  <si>
    <t>Որոտան-Արփա-Սևան թունելի շահագործման և պահպանման նպատակով  ծառայությունների մատուցում</t>
  </si>
  <si>
    <t>1017 - 21001</t>
  </si>
  <si>
    <t>Արփա-Սևան ջրային համակարգի տեխնիկական վիճակի բարելավում</t>
  </si>
  <si>
    <t>Արփա-Սևան թունելի առանձին վթարային հատվածների վերականգնման աշխատանքներ</t>
  </si>
  <si>
    <t>Հանրության կողմից անմիջականորեն օգտագործվող ակտիվների հետ կապված միջոցառումներ</t>
  </si>
  <si>
    <t>1027</t>
  </si>
  <si>
    <t>Կոլեկտորադրենաժային ծառայություններ</t>
  </si>
  <si>
    <t>Կոլեկտորադրենաժային ցանցի միջոցով գրունտային ջրերի հեռացում և համակարգի կենսունակության բարելավում</t>
  </si>
  <si>
    <t>Գերխոնավ տարածքներում մշակելի հողատարածքների ապահովում և ընդլայնում</t>
  </si>
  <si>
    <t>1027 - 11001</t>
  </si>
  <si>
    <t>Կոլեկտորադրենաժային ցանցերի պահպանում և շահագործում</t>
  </si>
  <si>
    <t>Կոլեկտորադրենաժային ցանցերի պահպանում և շահագործում, գրունտային ջրերի մակարդակների և որակի որոշման աշխատանքներ</t>
  </si>
  <si>
    <t>1072</t>
  </si>
  <si>
    <t>Ջրամատակարարաման և ջրահեռացման բարելավում</t>
  </si>
  <si>
    <t>Ջրամատակարարման ծառայությունների հասանելիության և մատչելիության ապահովում</t>
  </si>
  <si>
    <t>Խմելու ջրի մատակարարման և ջրահեռացման համակարգի բարելավում, կորուստների կրճատում</t>
  </si>
  <si>
    <t>1072 - 11007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</si>
  <si>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</t>
  </si>
  <si>
    <t>Համայնքային ջրամատակարարման և ջրահեռացման ենթակառուցվածքների վերականգնման ծրագրի համակարգում և ղեկավարում</t>
  </si>
  <si>
    <t>1072 - 12001</t>
  </si>
  <si>
    <t>Գերմանիայի զարգացման և Եվրոպական միության հարևանության ներդրումային բանկի աջակցությամբ իրականացվող ջրամատակարարման և ջրահեռացման ենթակառուցվածքների դրամաշնորհային ծրագիր` երրորդ փուլ</t>
  </si>
  <si>
    <t>579 գյուղական բնակավայրերից ընտրված որոշ համայնքների ջրամատակարարման և ջրահեռացման համակարգերի հատվածների հրատապ վերականգնման աշխատանքների իրականացում ինչպես նաև՛ Արմավիրի կեղտաջրերի մաքրման կայանի կառուցում</t>
  </si>
  <si>
    <t>1072 - 31001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</si>
  <si>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</si>
  <si>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6 քաղաքների և 37 գյուղական բնակավայրերի ջրամատակարարման և ջրահեռացման համակարգերի հատվածների հրատապ (մասնակի) վերականգնման աշխատանքներ</t>
  </si>
  <si>
    <t>1072 - 31002</t>
  </si>
  <si>
    <t>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</si>
  <si>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1072 - 31010</t>
  </si>
  <si>
    <t>Ջրամատակարարման և ջրահեռացման համակարգի հիմնանորոգում</t>
  </si>
  <si>
    <t>Ջրամատակարարման և ջրահեռացման համակարգի հիմնանորոգման նախագծերի և աշխատանքների ձեռքբերում</t>
  </si>
  <si>
    <t>1109</t>
  </si>
  <si>
    <t>Ջրային տնտեսության ոլորտում ծրագրերի համակարգում և մոնիտորինգ</t>
  </si>
  <si>
    <t>Ջրային տնտեսության ոլորտում պետական արդյունավետ ծրագրերի մշակման և իրականացման  ապահովում</t>
  </si>
  <si>
    <t>Ջրային տնտեսության ոլորտում իրականացվող ծրագրերի ազդեցության և արդյունավետության բարելավում</t>
  </si>
  <si>
    <t>1109 - 11001</t>
  </si>
  <si>
    <t>Ջրային տնտեսության ոլորտում պետական քաղաքականության մշակում, ծրագրերի համակարգում և մոնիտորինգ</t>
  </si>
  <si>
    <t>Ոլորտի քաղաքականության խորհրդատվության, կոմիտեի իրավասության տակ ընկնող ծառայությունների ու ծրագրերի համակարգման ծառայություններ</t>
  </si>
  <si>
    <t xml:space="preserve"> հազար դրամներով</t>
  </si>
  <si>
    <t xml:space="preserve">Հավելված N 1
 Աղյուսակ N 2 </t>
  </si>
  <si>
    <t>Զարգացման ֆրանսիական  գործակալության աջակցությամբ իրականացվող ոռոգման ոլորտի ֆինանսական կայունության և ոռոգման կառավարման կարողություննրի բարելավման ծրագրի համակարգում և ղեկավարում</t>
  </si>
  <si>
    <t>1004 - 11019</t>
  </si>
  <si>
    <t>Գերմանիայի զարգացման վարկերի բանկի աջակցությամբ իրականացվող "Ջրային ռեսուրսների համատեղված կառավարում (ՋՌՀԿ)/Ախուրյան գետ" ծրագրի ուղեկցող միջոցառումներ դրամաշնորհային ծրագիր</t>
  </si>
  <si>
    <t>Ախուրյան գետի ավազանում ջրային ռեսուրսների արդյունավետ կառավարմանն աջակցություն</t>
  </si>
  <si>
    <t>1004 - 12001</t>
  </si>
  <si>
    <t>Աջակցություն ոռոգման համակարգի առողջացմանը</t>
  </si>
  <si>
    <t>Աջակցություն ոռոգման համակարգի ընկերությունների ֆինանսական կենսունակության բարելավման նպատակով իրականացվող միջոցառումներին</t>
  </si>
  <si>
    <t>1004 - 31024</t>
  </si>
  <si>
    <t xml:space="preserve">Զարգացման ֆրանսիական գործակալության (ԶՖԳ) աջակցությամբ իրականացվող «Հայաստանում ջրային ռեսուրսների և գյուղատնտեսության համալիր զարգացում» («WAIDA») ծրագիր </t>
  </si>
  <si>
    <t>Զարգացման ֆրանսիական գործակալության (ԶՖԳ) աջակցությամբ իրականացվող «Հայաստանում ջրային ռեսուրսների և գյուղատնտեսության համալիր զարգացում» («WAIDA») ծրագրի իրականացում</t>
  </si>
  <si>
    <t>1072 - 11017</t>
  </si>
  <si>
    <t>"Համայնքային ենթակառուցվածքների II ծրագիր, փուլ 3 - Հայաստանի ջրամատակարարման և ջրահեռացման ենթակառուցվածք" ծրագրերի կառավարում</t>
  </si>
  <si>
    <t>Համայնքային ենթակառուցվածքների  II ծրագիր, փուլ 3 - Հայաստանի ջրամատակարարման և ջրահեռացման ենթակառուցվածքե ծրագրի համակարգում և ղեկավարում</t>
  </si>
  <si>
    <t>1072 - 11018</t>
  </si>
  <si>
    <t xml:space="preserve">Աուդիտորական ծառայությունների ձեռքբերում	</t>
  </si>
  <si>
    <t>Վարձակալության պայմանագրի շրջանակներում տեխնիկական աուդիտորական կազմակերպության ծառայությունների ձեռքբերում</t>
  </si>
  <si>
    <t>1072 - 31008</t>
  </si>
  <si>
    <t>Պարտադիր կապիտալ աշխատանքների ծրագրի շրջանակներում ջրամատակարարման և ջրահեռացման ենթակառուցվածքների հիմնանորոգում</t>
  </si>
  <si>
    <t>Մի շարք համայնքներում ջրամատակարարման և ջրահեռացման համակարգերի կառուցման և վերականգնման աշխատանքներ</t>
  </si>
  <si>
    <t>1072 - 31013</t>
  </si>
  <si>
    <t>Ջրամատակարարման և ջրահեռացման համակարգի կառուցում</t>
  </si>
  <si>
    <t>Ջրամատակարարման և ջրահեռացման համակարգի կառուցման նախագծերի և աշխատանքների ձեռքբերում</t>
  </si>
  <si>
    <t xml:space="preserve"> ՀՀ 2026 թվականի պետական բյուջեի ծախսերն ըստ պետական մարմինների կողմից իրականացվող ծրագրերի և միջոցառումների </t>
  </si>
  <si>
    <t>Փոքր և միջին ջրամբարների կառուցման, ջրային ոլորտի այլ ծրագրերի խորհրդատվություն և կառավարում</t>
  </si>
  <si>
    <t>Փոքր և միջին ջրամբարների տեխնիկատնտեսական հիմնավորման ուսումնասիրությունների, նախագծման և կառուցման, ջրային ոլորտի այլ ծրագրերի խորհրդատվություն և կառավարում</t>
  </si>
  <si>
    <t>Ջրային կոմիտեին վերապահված ծրագրեր և միջոցառումներ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</si>
</sst>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#,##0.0;\(##,##0.0\);\-"/>
  </numFmts>
  <fonts count="30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GHEA Grapalat"/>
      <family val="2"/>
    </font>
    <font>
      <sz val="10"/>
      <name val="GHEA Grapalat"/>
      <family val="2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b/>
      <sz val="11"/>
      <name val="GHEA Grapalat"/>
      <family val="2"/>
    </font>
    <font>
      <sz val="11"/>
      <name val="GHEA Grapalat"/>
      <family val="2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name val="Times Armenian"/>
      <family val="1"/>
    </font>
    <font>
      <sz val="10"/>
      <name val="Arial Armenian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5">
    <xf numFmtId="0" fontId="0" fillId="0" borderId="0">
      <alignment horizontal="left" vertical="top" wrapText="1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5" fontId="20" fillId="0" borderId="0" applyFill="0" applyBorder="0" applyProtection="0">
      <alignment horizontal="right" vertical="top"/>
    </xf>
    <xf numFmtId="165" fontId="19" fillId="0" borderId="0" applyFill="0" applyBorder="0" applyProtection="0">
      <alignment horizontal="right" vertical="top"/>
    </xf>
    <xf numFmtId="0" fontId="26" fillId="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/>
    <xf numFmtId="164" fontId="29" fillId="0" borderId="0" applyFont="0" applyFill="0" applyBorder="0" applyAlignment="0" applyProtection="0"/>
    <xf numFmtId="0" fontId="27" fillId="0" borderId="0"/>
    <xf numFmtId="164" fontId="28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8" fillId="0" borderId="0" applyFont="0" applyFill="0" applyBorder="0" applyAlignment="0" applyProtection="0"/>
  </cellStyleXfs>
  <cellXfs count="17">
    <xf numFmtId="0" fontId="0" fillId="0" borderId="0" xfId="0">
      <alignment horizontal="left" vertical="top" wrapText="1"/>
    </xf>
    <xf numFmtId="0" fontId="21" fillId="0" borderId="0" xfId="0" applyFo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25" fillId="0" borderId="10" xfId="0" applyFont="1" applyBorder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165" fontId="24" fillId="0" borderId="10" xfId="43" applyNumberFormat="1" applyFont="1" applyBorder="1" applyAlignment="1">
      <alignment horizontal="right" vertical="top"/>
    </xf>
    <xf numFmtId="0" fontId="24" fillId="0" borderId="10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165" fontId="25" fillId="0" borderId="10" xfId="42" applyNumberFormat="1" applyFont="1" applyBorder="1" applyAlignment="1">
      <alignment horizontal="right" vertical="top"/>
    </xf>
    <xf numFmtId="0" fontId="24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horizontal="right" wrapText="1" indent="1"/>
    </xf>
    <xf numFmtId="0" fontId="22" fillId="0" borderId="10" xfId="0" applyFont="1" applyBorder="1" applyAlignment="1">
      <alignment horizontal="center" vertical="center" wrapText="1"/>
    </xf>
  </cellXfs>
  <cellStyles count="85">
    <cellStyle name="20% - Accent1" xfId="19" builtinId="30" customBuiltin="1"/>
    <cellStyle name="20% - Accent1 2" xfId="72"/>
    <cellStyle name="20% - Accent1 3" xfId="46"/>
    <cellStyle name="20% - Accent2" xfId="23" builtinId="34" customBuiltin="1"/>
    <cellStyle name="20% - Accent2 2" xfId="74"/>
    <cellStyle name="20% - Accent2 3" xfId="49"/>
    <cellStyle name="20% - Accent3" xfId="27" builtinId="38" customBuiltin="1"/>
    <cellStyle name="20% - Accent3 2" xfId="76"/>
    <cellStyle name="20% - Accent3 3" xfId="52"/>
    <cellStyle name="20% - Accent4" xfId="31" builtinId="42" customBuiltin="1"/>
    <cellStyle name="20% - Accent4 2" xfId="78"/>
    <cellStyle name="20% - Accent4 3" xfId="55"/>
    <cellStyle name="20% - Accent5" xfId="35" builtinId="46" customBuiltin="1"/>
    <cellStyle name="20% - Accent5 2" xfId="80"/>
    <cellStyle name="20% - Accent5 3" xfId="58"/>
    <cellStyle name="20% - Accent6" xfId="39" builtinId="50" customBuiltin="1"/>
    <cellStyle name="20% - Accent6 2" xfId="82"/>
    <cellStyle name="20% - Accent6 3" xfId="61"/>
    <cellStyle name="40% - Accent1" xfId="20" builtinId="31" customBuiltin="1"/>
    <cellStyle name="40% - Accent1 2" xfId="73"/>
    <cellStyle name="40% - Accent1 3" xfId="47"/>
    <cellStyle name="40% - Accent2" xfId="24" builtinId="35" customBuiltin="1"/>
    <cellStyle name="40% - Accent2 2" xfId="75"/>
    <cellStyle name="40% - Accent2 3" xfId="50"/>
    <cellStyle name="40% - Accent3" xfId="28" builtinId="39" customBuiltin="1"/>
    <cellStyle name="40% - Accent3 2" xfId="77"/>
    <cellStyle name="40% - Accent3 3" xfId="53"/>
    <cellStyle name="40% - Accent4" xfId="32" builtinId="43" customBuiltin="1"/>
    <cellStyle name="40% - Accent4 2" xfId="79"/>
    <cellStyle name="40% - Accent4 3" xfId="56"/>
    <cellStyle name="40% - Accent5" xfId="36" builtinId="47" customBuiltin="1"/>
    <cellStyle name="40% - Accent5 2" xfId="81"/>
    <cellStyle name="40% - Accent5 3" xfId="59"/>
    <cellStyle name="40% - Accent6" xfId="40" builtinId="51" customBuiltin="1"/>
    <cellStyle name="40% - Accent6 2" xfId="83"/>
    <cellStyle name="40% - Accent6 3" xfId="62"/>
    <cellStyle name="60% - Accent1" xfId="21" builtinId="32" customBuiltin="1"/>
    <cellStyle name="60% - Accent1 2" xfId="48"/>
    <cellStyle name="60% - Accent2" xfId="25" builtinId="36" customBuiltin="1"/>
    <cellStyle name="60% - Accent2 2" xfId="51"/>
    <cellStyle name="60% - Accent3" xfId="29" builtinId="40" customBuiltin="1"/>
    <cellStyle name="60% - Accent3 2" xfId="54"/>
    <cellStyle name="60% - Accent4" xfId="33" builtinId="44" customBuiltin="1"/>
    <cellStyle name="60% - Accent4 2" xfId="57"/>
    <cellStyle name="60% - Accent5" xfId="37" builtinId="48" customBuiltin="1"/>
    <cellStyle name="60% - Accent5 2" xfId="60"/>
    <cellStyle name="60% - Accent6" xfId="41" builtinId="52" customBuiltin="1"/>
    <cellStyle name="60% - Accent6 2" xfId="63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6"/>
    <cellStyle name="Comma 2 2" xfId="68"/>
    <cellStyle name="Comma 3" xfId="70"/>
    <cellStyle name="Comma 3 2 3" xfId="8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4"/>
    <cellStyle name="Normal" xfId="0" builtinId="0" customBuiltin="1"/>
    <cellStyle name="Normal 19" xfId="64"/>
    <cellStyle name="Normal 3" xfId="69"/>
    <cellStyle name="Normal 5 2" xfId="67"/>
    <cellStyle name="Note" xfId="15" builtinId="10" customBuiltin="1"/>
    <cellStyle name="Note 2" xfId="71"/>
    <cellStyle name="Note 3" xfId="45"/>
    <cellStyle name="Output" xfId="10" builtinId="21" customBuiltin="1"/>
    <cellStyle name="SN_241" xfId="42"/>
    <cellStyle name="SN_b" xfId="43"/>
    <cellStyle name="Title" xfId="1" builtinId="15" customBuiltin="1"/>
    <cellStyle name="Total" xfId="17" builtinId="25" customBuiltin="1"/>
    <cellStyle name="Warning Text" xfId="14" builtinId="11" customBuiltin="1"/>
    <cellStyle name="Финансовый 2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E4" sqref="E4:E5"/>
    </sheetView>
  </sheetViews>
  <sheetFormatPr defaultRowHeight="16.5" x14ac:dyDescent="0.25"/>
  <cols>
    <col min="1" max="1" width="5.85546875" style="3" customWidth="1"/>
    <col min="2" max="2" width="9" style="3" customWidth="1"/>
    <col min="3" max="3" width="16.140625" style="3" customWidth="1"/>
    <col min="4" max="4" width="57.5703125" style="1" customWidth="1"/>
    <col min="5" max="5" width="71.42578125" style="1" customWidth="1"/>
    <col min="6" max="6" width="56" style="1" customWidth="1"/>
    <col min="7" max="7" width="21.42578125" style="3" customWidth="1"/>
    <col min="8" max="16384" width="9.140625" style="1"/>
  </cols>
  <sheetData>
    <row r="1" spans="1:7" ht="34.5" customHeight="1" x14ac:dyDescent="0.25">
      <c r="G1" s="4" t="s">
        <v>111</v>
      </c>
    </row>
    <row r="2" spans="1:7" ht="23.25" customHeight="1" x14ac:dyDescent="0.25">
      <c r="A2" s="14" t="s">
        <v>134</v>
      </c>
      <c r="B2" s="14"/>
      <c r="C2" s="14"/>
      <c r="D2" s="14"/>
      <c r="E2" s="14"/>
      <c r="F2" s="14"/>
      <c r="G2" s="14"/>
    </row>
    <row r="3" spans="1:7" ht="34.5" customHeight="1" x14ac:dyDescent="0.3">
      <c r="A3" s="2"/>
      <c r="B3" s="2"/>
      <c r="C3" s="2"/>
      <c r="D3" s="2"/>
      <c r="E3" s="2" t="s">
        <v>137</v>
      </c>
      <c r="F3" s="15" t="s">
        <v>110</v>
      </c>
      <c r="G3" s="15"/>
    </row>
    <row r="4" spans="1:7" ht="36" customHeight="1" x14ac:dyDescent="0.25">
      <c r="A4" s="16" t="s">
        <v>0</v>
      </c>
      <c r="B4" s="16" t="s">
        <v>1</v>
      </c>
      <c r="C4" s="16"/>
      <c r="D4" s="16" t="s">
        <v>2</v>
      </c>
      <c r="E4" s="16" t="s">
        <v>3</v>
      </c>
      <c r="F4" s="16" t="s">
        <v>4</v>
      </c>
      <c r="G4" s="16" t="s">
        <v>5</v>
      </c>
    </row>
    <row r="5" spans="1:7" ht="16.5" customHeight="1" x14ac:dyDescent="0.25">
      <c r="A5" s="16"/>
      <c r="B5" s="12" t="s">
        <v>6</v>
      </c>
      <c r="C5" s="12" t="s">
        <v>7</v>
      </c>
      <c r="D5" s="16"/>
      <c r="E5" s="16"/>
      <c r="F5" s="16"/>
      <c r="G5" s="16"/>
    </row>
    <row r="6" spans="1:7" ht="22.5" customHeight="1" x14ac:dyDescent="0.25">
      <c r="A6" s="13" t="s">
        <v>8</v>
      </c>
      <c r="B6" s="13"/>
      <c r="C6" s="5"/>
      <c r="D6" s="6"/>
      <c r="E6" s="6"/>
      <c r="F6" s="6"/>
      <c r="G6" s="7"/>
    </row>
    <row r="7" spans="1:7" ht="21" customHeight="1" x14ac:dyDescent="0.25">
      <c r="A7" s="13" t="s">
        <v>12</v>
      </c>
      <c r="B7" s="13"/>
      <c r="C7" s="13"/>
      <c r="D7" s="13"/>
      <c r="E7" s="13"/>
      <c r="F7" s="13"/>
      <c r="G7" s="7">
        <f>G8+G30+G33+G35+G45</f>
        <v>35146722.5</v>
      </c>
    </row>
    <row r="8" spans="1:7" ht="49.5" x14ac:dyDescent="0.25">
      <c r="A8" s="5"/>
      <c r="B8" s="8" t="s">
        <v>13</v>
      </c>
      <c r="C8" s="5"/>
      <c r="D8" s="11" t="s">
        <v>14</v>
      </c>
      <c r="E8" s="11" t="s">
        <v>15</v>
      </c>
      <c r="F8" s="11" t="s">
        <v>16</v>
      </c>
      <c r="G8" s="7">
        <v>23021908.699999999</v>
      </c>
    </row>
    <row r="9" spans="1:7" ht="49.5" x14ac:dyDescent="0.25">
      <c r="A9" s="5"/>
      <c r="B9" s="5"/>
      <c r="C9" s="9" t="s">
        <v>17</v>
      </c>
      <c r="D9" s="6" t="s">
        <v>18</v>
      </c>
      <c r="E9" s="6" t="s">
        <v>19</v>
      </c>
      <c r="F9" s="6" t="s">
        <v>9</v>
      </c>
      <c r="G9" s="10">
        <v>1285129.7</v>
      </c>
    </row>
    <row r="10" spans="1:7" ht="49.5" x14ac:dyDescent="0.25">
      <c r="A10" s="5"/>
      <c r="B10" s="5"/>
      <c r="C10" s="9" t="s">
        <v>20</v>
      </c>
      <c r="D10" s="6" t="s">
        <v>21</v>
      </c>
      <c r="E10" s="6" t="s">
        <v>22</v>
      </c>
      <c r="F10" s="6" t="s">
        <v>9</v>
      </c>
      <c r="G10" s="10">
        <v>7000000</v>
      </c>
    </row>
    <row r="11" spans="1:7" ht="66" x14ac:dyDescent="0.25">
      <c r="A11" s="5"/>
      <c r="B11" s="5"/>
      <c r="C11" s="9" t="s">
        <v>23</v>
      </c>
      <c r="D11" s="6" t="s">
        <v>24</v>
      </c>
      <c r="E11" s="6" t="s">
        <v>25</v>
      </c>
      <c r="F11" s="6" t="s">
        <v>9</v>
      </c>
      <c r="G11" s="10">
        <v>22399.599999999999</v>
      </c>
    </row>
    <row r="12" spans="1:7" ht="66" x14ac:dyDescent="0.25">
      <c r="A12" s="5"/>
      <c r="B12" s="5"/>
      <c r="C12" s="9" t="s">
        <v>26</v>
      </c>
      <c r="D12" s="6" t="s">
        <v>27</v>
      </c>
      <c r="E12" s="6" t="s">
        <v>28</v>
      </c>
      <c r="F12" s="6" t="s">
        <v>9</v>
      </c>
      <c r="G12" s="10">
        <v>152626</v>
      </c>
    </row>
    <row r="13" spans="1:7" ht="66" x14ac:dyDescent="0.25">
      <c r="A13" s="5"/>
      <c r="B13" s="5"/>
      <c r="C13" s="9" t="s">
        <v>29</v>
      </c>
      <c r="D13" s="6" t="s">
        <v>30</v>
      </c>
      <c r="E13" s="6" t="s">
        <v>31</v>
      </c>
      <c r="F13" s="6" t="s">
        <v>9</v>
      </c>
      <c r="G13" s="10">
        <v>18107.5</v>
      </c>
    </row>
    <row r="14" spans="1:7" ht="82.5" x14ac:dyDescent="0.25">
      <c r="A14" s="5"/>
      <c r="B14" s="5"/>
      <c r="C14" s="9" t="s">
        <v>32</v>
      </c>
      <c r="D14" s="6" t="s">
        <v>33</v>
      </c>
      <c r="E14" s="6" t="s">
        <v>34</v>
      </c>
      <c r="F14" s="6" t="s">
        <v>9</v>
      </c>
      <c r="G14" s="10">
        <v>177565</v>
      </c>
    </row>
    <row r="15" spans="1:7" ht="82.5" x14ac:dyDescent="0.25">
      <c r="A15" s="5"/>
      <c r="B15" s="5"/>
      <c r="C15" s="9" t="s">
        <v>35</v>
      </c>
      <c r="D15" s="6" t="s">
        <v>36</v>
      </c>
      <c r="E15" s="6" t="s">
        <v>112</v>
      </c>
      <c r="F15" s="6" t="s">
        <v>9</v>
      </c>
      <c r="G15" s="10">
        <v>499403</v>
      </c>
    </row>
    <row r="16" spans="1:7" ht="49.5" x14ac:dyDescent="0.25">
      <c r="A16" s="5"/>
      <c r="B16" s="5"/>
      <c r="C16" s="9" t="s">
        <v>37</v>
      </c>
      <c r="D16" s="6" t="s">
        <v>135</v>
      </c>
      <c r="E16" s="6" t="s">
        <v>136</v>
      </c>
      <c r="F16" s="6" t="s">
        <v>9</v>
      </c>
      <c r="G16" s="10">
        <v>166600</v>
      </c>
    </row>
    <row r="17" spans="1:7" ht="82.5" x14ac:dyDescent="0.25">
      <c r="A17" s="5"/>
      <c r="B17" s="5"/>
      <c r="C17" s="9" t="s">
        <v>113</v>
      </c>
      <c r="D17" s="6" t="s">
        <v>114</v>
      </c>
      <c r="E17" s="6" t="s">
        <v>115</v>
      </c>
      <c r="F17" s="6" t="s">
        <v>9</v>
      </c>
      <c r="G17" s="10">
        <v>424024.7</v>
      </c>
    </row>
    <row r="18" spans="1:7" ht="49.5" x14ac:dyDescent="0.25">
      <c r="A18" s="5"/>
      <c r="B18" s="5"/>
      <c r="C18" s="9" t="s">
        <v>116</v>
      </c>
      <c r="D18" s="6" t="s">
        <v>117</v>
      </c>
      <c r="E18" s="6" t="s">
        <v>118</v>
      </c>
      <c r="F18" s="6" t="s">
        <v>11</v>
      </c>
      <c r="G18" s="10">
        <v>34520</v>
      </c>
    </row>
    <row r="19" spans="1:7" ht="82.5" x14ac:dyDescent="0.25">
      <c r="A19" s="5"/>
      <c r="B19" s="5"/>
      <c r="C19" s="9" t="s">
        <v>38</v>
      </c>
      <c r="D19" s="6" t="s">
        <v>39</v>
      </c>
      <c r="E19" s="6" t="s">
        <v>40</v>
      </c>
      <c r="F19" s="6" t="s">
        <v>11</v>
      </c>
      <c r="G19" s="10">
        <v>1037000</v>
      </c>
    </row>
    <row r="20" spans="1:7" ht="49.5" x14ac:dyDescent="0.25">
      <c r="A20" s="5"/>
      <c r="B20" s="5"/>
      <c r="C20" s="9" t="s">
        <v>41</v>
      </c>
      <c r="D20" s="6" t="s">
        <v>42</v>
      </c>
      <c r="E20" s="6" t="s">
        <v>43</v>
      </c>
      <c r="F20" s="6" t="s">
        <v>10</v>
      </c>
      <c r="G20" s="10">
        <v>15745.7</v>
      </c>
    </row>
    <row r="21" spans="1:7" ht="33" x14ac:dyDescent="0.25">
      <c r="A21" s="5"/>
      <c r="B21" s="5"/>
      <c r="C21" s="9" t="s">
        <v>44</v>
      </c>
      <c r="D21" s="6" t="s">
        <v>45</v>
      </c>
      <c r="E21" s="6" t="s">
        <v>45</v>
      </c>
      <c r="F21" s="6" t="s">
        <v>10</v>
      </c>
      <c r="G21" s="10">
        <v>500000</v>
      </c>
    </row>
    <row r="22" spans="1:7" ht="82.5" x14ac:dyDescent="0.25">
      <c r="A22" s="5"/>
      <c r="B22" s="5"/>
      <c r="C22" s="9" t="s">
        <v>46</v>
      </c>
      <c r="D22" s="6" t="s">
        <v>47</v>
      </c>
      <c r="E22" s="6" t="s">
        <v>48</v>
      </c>
      <c r="F22" s="6" t="s">
        <v>10</v>
      </c>
      <c r="G22" s="10">
        <v>2903814.9</v>
      </c>
    </row>
    <row r="23" spans="1:7" ht="82.5" x14ac:dyDescent="0.25">
      <c r="A23" s="5"/>
      <c r="B23" s="5"/>
      <c r="C23" s="9" t="s">
        <v>49</v>
      </c>
      <c r="D23" s="6" t="s">
        <v>50</v>
      </c>
      <c r="E23" s="6" t="s">
        <v>51</v>
      </c>
      <c r="F23" s="6" t="s">
        <v>10</v>
      </c>
      <c r="G23" s="10">
        <v>2903814.8</v>
      </c>
    </row>
    <row r="24" spans="1:7" ht="33" x14ac:dyDescent="0.25">
      <c r="A24" s="5"/>
      <c r="B24" s="5"/>
      <c r="C24" s="9" t="s">
        <v>52</v>
      </c>
      <c r="D24" s="6" t="s">
        <v>53</v>
      </c>
      <c r="E24" s="6" t="s">
        <v>54</v>
      </c>
      <c r="F24" s="6" t="s">
        <v>10</v>
      </c>
      <c r="G24" s="10">
        <v>1000000</v>
      </c>
    </row>
    <row r="25" spans="1:7" ht="33" x14ac:dyDescent="0.25">
      <c r="A25" s="5"/>
      <c r="B25" s="5"/>
      <c r="C25" s="9" t="s">
        <v>55</v>
      </c>
      <c r="D25" s="6" t="s">
        <v>56</v>
      </c>
      <c r="E25" s="6" t="s">
        <v>57</v>
      </c>
      <c r="F25" s="6" t="s">
        <v>10</v>
      </c>
      <c r="G25" s="10">
        <v>423717.4</v>
      </c>
    </row>
    <row r="26" spans="1:7" ht="33" x14ac:dyDescent="0.25">
      <c r="A26" s="5"/>
      <c r="B26" s="5"/>
      <c r="C26" s="9" t="s">
        <v>58</v>
      </c>
      <c r="D26" s="6" t="s">
        <v>59</v>
      </c>
      <c r="E26" s="6" t="s">
        <v>60</v>
      </c>
      <c r="F26" s="6" t="s">
        <v>10</v>
      </c>
      <c r="G26" s="10">
        <v>1000000</v>
      </c>
    </row>
    <row r="27" spans="1:7" ht="33" x14ac:dyDescent="0.25">
      <c r="A27" s="5"/>
      <c r="B27" s="5"/>
      <c r="C27" s="9" t="s">
        <v>61</v>
      </c>
      <c r="D27" s="6" t="s">
        <v>62</v>
      </c>
      <c r="E27" s="6" t="s">
        <v>63</v>
      </c>
      <c r="F27" s="6" t="s">
        <v>10</v>
      </c>
      <c r="G27" s="10">
        <v>264323.20000000001</v>
      </c>
    </row>
    <row r="28" spans="1:7" ht="66" x14ac:dyDescent="0.25">
      <c r="A28" s="5"/>
      <c r="B28" s="5"/>
      <c r="C28" s="9" t="s">
        <v>64</v>
      </c>
      <c r="D28" s="6" t="s">
        <v>65</v>
      </c>
      <c r="E28" s="6" t="s">
        <v>66</v>
      </c>
      <c r="F28" s="6" t="s">
        <v>10</v>
      </c>
      <c r="G28" s="10">
        <v>2999529.5</v>
      </c>
    </row>
    <row r="29" spans="1:7" ht="66" x14ac:dyDescent="0.25">
      <c r="A29" s="5"/>
      <c r="B29" s="5"/>
      <c r="C29" s="9" t="s">
        <v>119</v>
      </c>
      <c r="D29" s="6" t="s">
        <v>120</v>
      </c>
      <c r="E29" s="6" t="s">
        <v>121</v>
      </c>
      <c r="F29" s="6" t="s">
        <v>10</v>
      </c>
      <c r="G29" s="10">
        <v>193587.7</v>
      </c>
    </row>
    <row r="30" spans="1:7" ht="33" x14ac:dyDescent="0.25">
      <c r="A30" s="5"/>
      <c r="B30" s="8" t="s">
        <v>67</v>
      </c>
      <c r="C30" s="5"/>
      <c r="D30" s="11" t="s">
        <v>68</v>
      </c>
      <c r="E30" s="11" t="s">
        <v>69</v>
      </c>
      <c r="F30" s="11" t="s">
        <v>70</v>
      </c>
      <c r="G30" s="7">
        <v>1550000</v>
      </c>
    </row>
    <row r="31" spans="1:7" ht="33" x14ac:dyDescent="0.25">
      <c r="A31" s="5"/>
      <c r="B31" s="5"/>
      <c r="C31" s="9" t="s">
        <v>71</v>
      </c>
      <c r="D31" s="6" t="s">
        <v>72</v>
      </c>
      <c r="E31" s="6" t="s">
        <v>73</v>
      </c>
      <c r="F31" s="6" t="s">
        <v>9</v>
      </c>
      <c r="G31" s="10">
        <v>350000</v>
      </c>
    </row>
    <row r="32" spans="1:7" ht="33" x14ac:dyDescent="0.25">
      <c r="A32" s="5"/>
      <c r="B32" s="5"/>
      <c r="C32" s="9" t="s">
        <v>74</v>
      </c>
      <c r="D32" s="6" t="s">
        <v>75</v>
      </c>
      <c r="E32" s="6" t="s">
        <v>76</v>
      </c>
      <c r="F32" s="6" t="s">
        <v>77</v>
      </c>
      <c r="G32" s="10">
        <v>1200000</v>
      </c>
    </row>
    <row r="33" spans="1:7" ht="33" x14ac:dyDescent="0.25">
      <c r="A33" s="5"/>
      <c r="B33" s="8" t="s">
        <v>78</v>
      </c>
      <c r="C33" s="5"/>
      <c r="D33" s="11" t="s">
        <v>79</v>
      </c>
      <c r="E33" s="11" t="s">
        <v>80</v>
      </c>
      <c r="F33" s="11" t="s">
        <v>81</v>
      </c>
      <c r="G33" s="7">
        <v>300000</v>
      </c>
    </row>
    <row r="34" spans="1:7" ht="49.5" x14ac:dyDescent="0.25">
      <c r="A34" s="5"/>
      <c r="B34" s="5"/>
      <c r="C34" s="9" t="s">
        <v>82</v>
      </c>
      <c r="D34" s="6" t="s">
        <v>83</v>
      </c>
      <c r="E34" s="6" t="s">
        <v>84</v>
      </c>
      <c r="F34" s="6" t="s">
        <v>9</v>
      </c>
      <c r="G34" s="10">
        <v>300000</v>
      </c>
    </row>
    <row r="35" spans="1:7" ht="49.5" x14ac:dyDescent="0.25">
      <c r="A35" s="5"/>
      <c r="B35" s="8" t="s">
        <v>85</v>
      </c>
      <c r="C35" s="5"/>
      <c r="D35" s="11" t="s">
        <v>86</v>
      </c>
      <c r="E35" s="11" t="s">
        <v>87</v>
      </c>
      <c r="F35" s="11" t="s">
        <v>88</v>
      </c>
      <c r="G35" s="7">
        <v>9809999</v>
      </c>
    </row>
    <row r="36" spans="1:7" ht="66" x14ac:dyDescent="0.25">
      <c r="A36" s="5"/>
      <c r="B36" s="5"/>
      <c r="C36" s="9" t="s">
        <v>89</v>
      </c>
      <c r="D36" s="6" t="s">
        <v>90</v>
      </c>
      <c r="E36" s="6" t="s">
        <v>91</v>
      </c>
      <c r="F36" s="6" t="s">
        <v>9</v>
      </c>
      <c r="G36" s="10">
        <v>52559.4</v>
      </c>
    </row>
    <row r="37" spans="1:7" ht="49.5" x14ac:dyDescent="0.25">
      <c r="A37" s="5"/>
      <c r="B37" s="5"/>
      <c r="C37" s="9" t="s">
        <v>122</v>
      </c>
      <c r="D37" s="6" t="s">
        <v>123</v>
      </c>
      <c r="E37" s="6" t="s">
        <v>124</v>
      </c>
      <c r="F37" s="6" t="s">
        <v>9</v>
      </c>
      <c r="G37" s="10">
        <v>177025</v>
      </c>
    </row>
    <row r="38" spans="1:7" ht="33" x14ac:dyDescent="0.25">
      <c r="A38" s="5"/>
      <c r="B38" s="5"/>
      <c r="C38" s="9" t="s">
        <v>125</v>
      </c>
      <c r="D38" s="6" t="s">
        <v>126</v>
      </c>
      <c r="E38" s="6" t="s">
        <v>127</v>
      </c>
      <c r="F38" s="6" t="s">
        <v>9</v>
      </c>
      <c r="G38" s="10">
        <v>200000</v>
      </c>
    </row>
    <row r="39" spans="1:7" ht="82.5" x14ac:dyDescent="0.25">
      <c r="A39" s="5"/>
      <c r="B39" s="5"/>
      <c r="C39" s="9" t="s">
        <v>92</v>
      </c>
      <c r="D39" s="6" t="s">
        <v>93</v>
      </c>
      <c r="E39" s="6" t="s">
        <v>94</v>
      </c>
      <c r="F39" s="6" t="s">
        <v>11</v>
      </c>
      <c r="G39" s="10">
        <v>3597559.8</v>
      </c>
    </row>
    <row r="40" spans="1:7" ht="99" x14ac:dyDescent="0.25">
      <c r="A40" s="5"/>
      <c r="B40" s="5"/>
      <c r="C40" s="9" t="s">
        <v>95</v>
      </c>
      <c r="D40" s="6" t="s">
        <v>96</v>
      </c>
      <c r="E40" s="6" t="s">
        <v>97</v>
      </c>
      <c r="F40" s="6" t="s">
        <v>10</v>
      </c>
      <c r="G40" s="10">
        <v>2428733.7000000002</v>
      </c>
    </row>
    <row r="41" spans="1:7" ht="82.5" x14ac:dyDescent="0.25">
      <c r="A41" s="5"/>
      <c r="B41" s="5"/>
      <c r="C41" s="9" t="s">
        <v>98</v>
      </c>
      <c r="D41" s="6" t="s">
        <v>99</v>
      </c>
      <c r="E41" s="6" t="s">
        <v>97</v>
      </c>
      <c r="F41" s="6" t="s">
        <v>10</v>
      </c>
      <c r="G41" s="10">
        <v>1624121.1</v>
      </c>
    </row>
    <row r="42" spans="1:7" ht="49.5" x14ac:dyDescent="0.25">
      <c r="A42" s="5"/>
      <c r="B42" s="5"/>
      <c r="C42" s="9" t="s">
        <v>128</v>
      </c>
      <c r="D42" s="6" t="s">
        <v>129</v>
      </c>
      <c r="E42" s="6" t="s">
        <v>130</v>
      </c>
      <c r="F42" s="6" t="s">
        <v>10</v>
      </c>
      <c r="G42" s="10">
        <v>1400000</v>
      </c>
    </row>
    <row r="43" spans="1:7" ht="33" x14ac:dyDescent="0.25">
      <c r="A43" s="5"/>
      <c r="B43" s="5"/>
      <c r="C43" s="9" t="s">
        <v>100</v>
      </c>
      <c r="D43" s="6" t="s">
        <v>101</v>
      </c>
      <c r="E43" s="6" t="s">
        <v>102</v>
      </c>
      <c r="F43" s="6" t="s">
        <v>10</v>
      </c>
      <c r="G43" s="10">
        <v>200000</v>
      </c>
    </row>
    <row r="44" spans="1:7" ht="33" x14ac:dyDescent="0.25">
      <c r="A44" s="5"/>
      <c r="B44" s="5"/>
      <c r="C44" s="9" t="s">
        <v>131</v>
      </c>
      <c r="D44" s="6" t="s">
        <v>132</v>
      </c>
      <c r="E44" s="6" t="s">
        <v>133</v>
      </c>
      <c r="F44" s="6" t="s">
        <v>10</v>
      </c>
      <c r="G44" s="10">
        <v>130000</v>
      </c>
    </row>
    <row r="45" spans="1:7" ht="49.5" x14ac:dyDescent="0.25">
      <c r="A45" s="5"/>
      <c r="B45" s="8" t="s">
        <v>103</v>
      </c>
      <c r="C45" s="5"/>
      <c r="D45" s="11" t="s">
        <v>104</v>
      </c>
      <c r="E45" s="11" t="s">
        <v>105</v>
      </c>
      <c r="F45" s="11" t="s">
        <v>106</v>
      </c>
      <c r="G45" s="7">
        <v>464814.8</v>
      </c>
    </row>
    <row r="46" spans="1:7" ht="49.5" x14ac:dyDescent="0.25">
      <c r="A46" s="5"/>
      <c r="B46" s="5"/>
      <c r="C46" s="9" t="s">
        <v>107</v>
      </c>
      <c r="D46" s="6" t="s">
        <v>108</v>
      </c>
      <c r="E46" s="6" t="s">
        <v>109</v>
      </c>
      <c r="F46" s="6" t="s">
        <v>9</v>
      </c>
      <c r="G46" s="10">
        <v>464814.8</v>
      </c>
    </row>
  </sheetData>
  <mergeCells count="10">
    <mergeCell ref="A7:F7"/>
    <mergeCell ref="A6:B6"/>
    <mergeCell ref="A2:G2"/>
    <mergeCell ref="F3:G3"/>
    <mergeCell ref="A4:A5"/>
    <mergeCell ref="B4:C4"/>
    <mergeCell ref="D4:D5"/>
    <mergeCell ref="E4:E5"/>
    <mergeCell ref="F4:F5"/>
    <mergeCell ref="G4:G5"/>
  </mergeCells>
  <pageMargins left="0.23622047244094491" right="0.19685039370078741" top="0.23622047244094491" bottom="0.31" header="0.15748031496062992" footer="0.15748031496062992"/>
  <pageSetup paperSize="9" scale="69" firstPageNumber="24" orientation="landscape" useFirstPageNumber="1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ՋՐԱՅԻՆ</vt:lpstr>
      <vt:lpstr>ՋՐԱՅԻՆ!Print_Titles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User</cp:lastModifiedBy>
  <cp:lastPrinted>2025-12-17T08:03:48Z</cp:lastPrinted>
  <dcterms:created xsi:type="dcterms:W3CDTF">2024-11-27T14:14:35Z</dcterms:created>
  <dcterms:modified xsi:type="dcterms:W3CDTF">2026-03-04T13:32:06Z</dcterms:modified>
</cp:coreProperties>
</file>